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<sst xmlns="http://schemas.openxmlformats.org/spreadsheetml/2006/main" count="12" uniqueCount="12">
  <si>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m/1"</t>
  </si>
  <si>
    <t>km/h</t>
  </si>
  <si>
    <t>100 m</t>
  </si>
  <si>
    <t>200 m</t>
  </si>
  <si>
    <t>400 m</t>
  </si>
  <si>
    <t>1 km</t>
  </si>
  <si>
    <t>3 km</t>
  </si>
  <si>
    <t>5 km</t>
  </si>
  <si>
    <t>10 km</t>
  </si>
  <si>
    <t>15 km</t>
  </si>
  <si>
    <t>21,097 km</t>
  </si>
  <si>
    <t>42,195 km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</si>
</sst>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ss.0"/>
    <numFmt numFmtId="171" formatCode="#,##0.000"/>
  </numFmts>
  <fonts count="6">
    <font>
      <sz val="10"/>
      <name val="Arial"/>
      <family val="0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1" fontId="0" fillId="0" borderId="0" xfId="0" applyNumberFormat="1" applyAlignment="1">
      <alignment/>
    </xf>
    <xf numFmtId="170" fontId="0" fillId="0" borderId="1" xfId="0" applyNumberFormat="1" applyFill="1" applyBorder="1" applyAlignment="1">
      <alignment/>
    </xf>
    <xf numFmtId="45" fontId="0" fillId="0" borderId="1" xfId="0" applyNumberFormat="1" applyFill="1" applyBorder="1" applyAlignment="1">
      <alignment/>
    </xf>
    <xf numFmtId="21" fontId="0" fillId="0" borderId="1" xfId="0" applyNumberFormat="1" applyFill="1" applyBorder="1" applyAlignment="1">
      <alignment/>
    </xf>
    <xf numFmtId="171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45" fontId="1" fillId="0" borderId="1" xfId="0" applyNumberFormat="1" applyFont="1" applyFill="1" applyBorder="1" applyAlignment="1">
      <alignment/>
    </xf>
    <xf numFmtId="45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95" zoomScaleNormal="95" workbookViewId="0" topLeftCell="A1">
      <selection activeCell="P38" sqref="P38"/>
    </sheetView>
  </sheetViews>
  <sheetFormatPr defaultColWidth="9.140625" defaultRowHeight="12.75"/>
  <cols>
    <col min="1" max="3" width="6.00390625" style="0" bestFit="1" customWidth="1"/>
    <col min="4" max="4" width="5.8515625" style="9" bestFit="1" customWidth="1"/>
    <col min="5" max="6" width="5.8515625" style="0" bestFit="1" customWidth="1"/>
    <col min="7" max="8" width="8.57421875" style="0" bestFit="1" customWidth="1"/>
    <col min="9" max="10" width="9.28125" style="0" bestFit="1" customWidth="1"/>
    <col min="11" max="11" width="5.8515625" style="0" bestFit="1" customWidth="1"/>
    <col min="12" max="12" width="6.8515625" style="0" bestFit="1" customWidth="1"/>
  </cols>
  <sheetData>
    <row r="1" spans="1:12" s="12" customFormat="1" ht="15.75" customHeight="1">
      <c r="A1" s="10" t="s">
        <v>2</v>
      </c>
      <c r="B1" s="10" t="s">
        <v>3</v>
      </c>
      <c r="C1" s="10" t="s">
        <v>4</v>
      </c>
      <c r="D1" s="11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0</v>
      </c>
      <c r="L1" s="10" t="s">
        <v>1</v>
      </c>
    </row>
    <row r="2" spans="1:12" s="12" customFormat="1" ht="15.75" customHeight="1">
      <c r="A2" s="2">
        <v>0.00042824074078851</v>
      </c>
      <c r="B2" s="3">
        <f>A2*2</f>
        <v>0.00085648148157702</v>
      </c>
      <c r="C2" s="3">
        <f aca="true" t="shared" si="0" ref="C2:C16">D2*0.4</f>
        <v>0.0017129629631540402</v>
      </c>
      <c r="D2" s="7">
        <f>A2*10</f>
        <v>0.0042824074078851</v>
      </c>
      <c r="E2" s="3">
        <f aca="true" t="shared" si="1" ref="E2:E11">D2*3</f>
        <v>0.012847222223655301</v>
      </c>
      <c r="F2" s="3">
        <f aca="true" t="shared" si="2" ref="F2:F11">D2*5</f>
        <v>0.0214120370394255</v>
      </c>
      <c r="G2" s="4">
        <f aca="true" t="shared" si="3" ref="G2:G11">D2*10</f>
        <v>0.042824074078851</v>
      </c>
      <c r="H2" s="4">
        <f aca="true" t="shared" si="4" ref="H2:H11">D2*15</f>
        <v>0.0642361111182765</v>
      </c>
      <c r="I2" s="4">
        <f aca="true" t="shared" si="5" ref="I2:I11">D2*21.097</f>
        <v>0.09034594908415196</v>
      </c>
      <c r="J2" s="4">
        <f aca="true" t="shared" si="6" ref="J2:J11">D2*42.195</f>
        <v>0.1806961805757118</v>
      </c>
      <c r="K2" s="5">
        <f aca="true" t="shared" si="7" ref="K2:K11">0.01/D2</f>
        <v>2.335135134874656</v>
      </c>
      <c r="L2" s="5">
        <f aca="true" t="shared" si="8" ref="L2:L11">360/D2/8640</f>
        <v>9.7297297286444</v>
      </c>
    </row>
    <row r="3" spans="1:12" s="12" customFormat="1" ht="15.75" customHeight="1">
      <c r="A3" s="2">
        <v>0.000422453703738501</v>
      </c>
      <c r="B3" s="3">
        <f>A3*2</f>
        <v>0.000844907407477002</v>
      </c>
      <c r="C3" s="3">
        <f t="shared" si="0"/>
        <v>0.0016898148149540042</v>
      </c>
      <c r="D3" s="7">
        <f>A3*10</f>
        <v>0.0042245370373850104</v>
      </c>
      <c r="E3" s="3">
        <f t="shared" si="1"/>
        <v>0.012673611112155031</v>
      </c>
      <c r="F3" s="3">
        <f t="shared" si="2"/>
        <v>0.021122685186925054</v>
      </c>
      <c r="G3" s="4">
        <f t="shared" si="3"/>
        <v>0.04224537037385011</v>
      </c>
      <c r="H3" s="4">
        <f t="shared" si="4"/>
        <v>0.06336805556077515</v>
      </c>
      <c r="I3" s="4">
        <f t="shared" si="5"/>
        <v>0.08912505787771158</v>
      </c>
      <c r="J3" s="4">
        <f t="shared" si="6"/>
        <v>0.1782543402924605</v>
      </c>
      <c r="K3" s="5">
        <f t="shared" si="7"/>
        <v>2.367123287476254</v>
      </c>
      <c r="L3" s="5">
        <f t="shared" si="8"/>
        <v>9.863013697817726</v>
      </c>
    </row>
    <row r="4" spans="1:12" s="12" customFormat="1" ht="15.75" customHeight="1">
      <c r="A4" s="2">
        <v>0.000416666666698484</v>
      </c>
      <c r="B4" s="3">
        <f>A4*2</f>
        <v>0.000833333333396968</v>
      </c>
      <c r="C4" s="3">
        <f t="shared" si="0"/>
        <v>0.001666666666793936</v>
      </c>
      <c r="D4" s="7">
        <f>A4*10</f>
        <v>0.00416666666698484</v>
      </c>
      <c r="E4" s="3">
        <f t="shared" si="1"/>
        <v>0.01250000000095452</v>
      </c>
      <c r="F4" s="3">
        <f t="shared" si="2"/>
        <v>0.020833333334924202</v>
      </c>
      <c r="G4" s="4">
        <f t="shared" si="3"/>
        <v>0.041666666669848404</v>
      </c>
      <c r="H4" s="4">
        <f t="shared" si="4"/>
        <v>0.0625000000047726</v>
      </c>
      <c r="I4" s="4">
        <f t="shared" si="5"/>
        <v>0.08790416667337918</v>
      </c>
      <c r="J4" s="4">
        <f t="shared" si="6"/>
        <v>0.17581250001342533</v>
      </c>
      <c r="K4" s="5">
        <f t="shared" si="7"/>
        <v>2.3999999998167323</v>
      </c>
      <c r="L4" s="5">
        <f t="shared" si="8"/>
        <v>9.999999999236383</v>
      </c>
    </row>
    <row r="5" spans="1:12" s="12" customFormat="1" ht="15.75" customHeight="1">
      <c r="A5" s="2">
        <v>0.000410879629652472</v>
      </c>
      <c r="B5" s="3">
        <f>A5*2</f>
        <v>0.000821759259304944</v>
      </c>
      <c r="C5" s="3">
        <f t="shared" si="0"/>
        <v>0.0016435185186098882</v>
      </c>
      <c r="D5" s="7">
        <f>A5*10</f>
        <v>0.00410879629652472</v>
      </c>
      <c r="E5" s="3">
        <f t="shared" si="1"/>
        <v>0.012326388889574161</v>
      </c>
      <c r="F5" s="3">
        <f t="shared" si="2"/>
        <v>0.0205439814826236</v>
      </c>
      <c r="G5" s="3">
        <f t="shared" si="3"/>
        <v>0.0410879629652472</v>
      </c>
      <c r="H5" s="4">
        <f t="shared" si="4"/>
        <v>0.061631944447870804</v>
      </c>
      <c r="I5" s="4">
        <f t="shared" si="5"/>
        <v>0.08668327546778203</v>
      </c>
      <c r="J5" s="4">
        <f t="shared" si="6"/>
        <v>0.17337065973186058</v>
      </c>
      <c r="K5" s="5">
        <f t="shared" si="7"/>
        <v>2.433802816766104</v>
      </c>
      <c r="L5" s="5">
        <f t="shared" si="8"/>
        <v>10.140845069858766</v>
      </c>
    </row>
    <row r="6" spans="1:12" s="12" customFormat="1" ht="15.75" customHeight="1">
      <c r="A6" s="2">
        <v>0.000405092592608458</v>
      </c>
      <c r="B6" s="3">
        <f aca="true" t="shared" si="9" ref="B6:B11">A6*2</f>
        <v>0.000810185185216916</v>
      </c>
      <c r="C6" s="3">
        <f t="shared" si="0"/>
        <v>0.0016203703704338321</v>
      </c>
      <c r="D6" s="7">
        <f aca="true" t="shared" si="10" ref="D6:D11">A6*10</f>
        <v>0.00405092592608458</v>
      </c>
      <c r="E6" s="3">
        <f t="shared" si="1"/>
        <v>0.01215277777825374</v>
      </c>
      <c r="F6" s="3">
        <f t="shared" si="2"/>
        <v>0.0202546296304229</v>
      </c>
      <c r="G6" s="3">
        <f t="shared" si="3"/>
        <v>0.0405092592608458</v>
      </c>
      <c r="H6" s="4">
        <f t="shared" si="4"/>
        <v>0.0607638888912687</v>
      </c>
      <c r="I6" s="4">
        <f t="shared" si="5"/>
        <v>0.0854623842626064</v>
      </c>
      <c r="J6" s="4">
        <f t="shared" si="6"/>
        <v>0.17092881945113886</v>
      </c>
      <c r="K6" s="5">
        <f t="shared" si="7"/>
        <v>2.468571428474747</v>
      </c>
      <c r="L6" s="5">
        <f t="shared" si="8"/>
        <v>10.285714285311446</v>
      </c>
    </row>
    <row r="7" spans="1:12" s="12" customFormat="1" ht="15.75" customHeight="1">
      <c r="A7" s="2">
        <v>0.000399305555564555</v>
      </c>
      <c r="B7" s="3">
        <f t="shared" si="9"/>
        <v>0.00079861111112911</v>
      </c>
      <c r="C7" s="3">
        <f t="shared" si="0"/>
        <v>0.0015972222222582202</v>
      </c>
      <c r="D7" s="7">
        <f t="shared" si="10"/>
        <v>0.00399305555564555</v>
      </c>
      <c r="E7" s="3">
        <f t="shared" si="1"/>
        <v>0.011979166666936651</v>
      </c>
      <c r="F7" s="3">
        <f t="shared" si="2"/>
        <v>0.01996527777822775</v>
      </c>
      <c r="G7" s="3">
        <f t="shared" si="3"/>
        <v>0.0399305555564555</v>
      </c>
      <c r="H7" s="4">
        <f t="shared" si="4"/>
        <v>0.05989583333468325</v>
      </c>
      <c r="I7" s="4">
        <f t="shared" si="5"/>
        <v>0.08424149305745418</v>
      </c>
      <c r="J7" s="4">
        <f t="shared" si="6"/>
        <v>0.16848697917046399</v>
      </c>
      <c r="K7" s="5">
        <f t="shared" si="7"/>
        <v>2.5043478260305143</v>
      </c>
      <c r="L7" s="5">
        <f t="shared" si="8"/>
        <v>10.434782608460475</v>
      </c>
    </row>
    <row r="8" spans="1:12" s="12" customFormat="1" ht="15.75" customHeight="1">
      <c r="A8" s="2">
        <v>0.0003935185185185185</v>
      </c>
      <c r="B8" s="3">
        <f t="shared" si="9"/>
        <v>0.000787037037037037</v>
      </c>
      <c r="C8" s="3">
        <f t="shared" si="0"/>
        <v>0.0015740740740740743</v>
      </c>
      <c r="D8" s="7">
        <f t="shared" si="10"/>
        <v>0.003935185185185186</v>
      </c>
      <c r="E8" s="3">
        <f t="shared" si="1"/>
        <v>0.011805555555555557</v>
      </c>
      <c r="F8" s="3">
        <f t="shared" si="2"/>
        <v>0.01967592592592593</v>
      </c>
      <c r="G8" s="3">
        <f t="shared" si="3"/>
        <v>0.03935185185185186</v>
      </c>
      <c r="H8" s="4">
        <f t="shared" si="4"/>
        <v>0.05902777777777778</v>
      </c>
      <c r="I8" s="4">
        <f t="shared" si="5"/>
        <v>0.08302060185185187</v>
      </c>
      <c r="J8" s="4">
        <f t="shared" si="6"/>
        <v>0.16604513888888892</v>
      </c>
      <c r="K8" s="5">
        <f t="shared" si="7"/>
        <v>2.541176470588235</v>
      </c>
      <c r="L8" s="5">
        <f t="shared" si="8"/>
        <v>10.588235294117647</v>
      </c>
    </row>
    <row r="9" spans="1:12" s="12" customFormat="1" ht="15.75" customHeight="1">
      <c r="A9" s="2">
        <v>0.000387731481472642</v>
      </c>
      <c r="B9" s="3">
        <f t="shared" si="9"/>
        <v>0.000775462962945284</v>
      </c>
      <c r="C9" s="3">
        <f t="shared" si="0"/>
        <v>0.001550925925890568</v>
      </c>
      <c r="D9" s="7">
        <f t="shared" si="10"/>
        <v>0.00387731481472642</v>
      </c>
      <c r="E9" s="3">
        <f t="shared" si="1"/>
        <v>0.011631944444179261</v>
      </c>
      <c r="F9" s="3">
        <f t="shared" si="2"/>
        <v>0.0193865740736321</v>
      </c>
      <c r="G9" s="3">
        <f t="shared" si="3"/>
        <v>0.0387731481472642</v>
      </c>
      <c r="H9" s="4">
        <f t="shared" si="4"/>
        <v>0.058159722220896305</v>
      </c>
      <c r="I9" s="4">
        <f t="shared" si="5"/>
        <v>0.08179971064628329</v>
      </c>
      <c r="J9" s="4">
        <f t="shared" si="6"/>
        <v>0.1636032986073813</v>
      </c>
      <c r="K9" s="5">
        <f t="shared" si="7"/>
        <v>2.5791044776707386</v>
      </c>
      <c r="L9" s="5">
        <f t="shared" si="8"/>
        <v>10.74626865696141</v>
      </c>
    </row>
    <row r="10" spans="1:12" s="12" customFormat="1" ht="15.75" customHeight="1">
      <c r="A10" s="2">
        <v>0.000381944444432403</v>
      </c>
      <c r="B10" s="3">
        <f t="shared" si="9"/>
        <v>0.000763888888864806</v>
      </c>
      <c r="C10" s="3">
        <f t="shared" si="0"/>
        <v>0.001527777777729612</v>
      </c>
      <c r="D10" s="7">
        <f t="shared" si="10"/>
        <v>0.00381944444432403</v>
      </c>
      <c r="E10" s="3">
        <f t="shared" si="1"/>
        <v>0.011458333332972089</v>
      </c>
      <c r="F10" s="3">
        <f t="shared" si="2"/>
        <v>0.01909722222162015</v>
      </c>
      <c r="G10" s="3">
        <f t="shared" si="3"/>
        <v>0.0381944444432403</v>
      </c>
      <c r="H10" s="4">
        <f t="shared" si="4"/>
        <v>0.05729166666486045</v>
      </c>
      <c r="I10" s="4">
        <f t="shared" si="5"/>
        <v>0.08057881944190406</v>
      </c>
      <c r="J10" s="4">
        <f t="shared" si="6"/>
        <v>0.16116145832825243</v>
      </c>
      <c r="K10" s="5">
        <f t="shared" si="7"/>
        <v>2.618181818264361</v>
      </c>
      <c r="L10" s="5">
        <f t="shared" si="8"/>
        <v>10.909090909434838</v>
      </c>
    </row>
    <row r="11" spans="1:12" s="12" customFormat="1" ht="15.75" customHeight="1">
      <c r="A11" s="2">
        <v>0.00037615740739938</v>
      </c>
      <c r="B11" s="3">
        <f t="shared" si="9"/>
        <v>0.00075231481479876</v>
      </c>
      <c r="C11" s="3">
        <f t="shared" si="0"/>
        <v>0.0015046296295975201</v>
      </c>
      <c r="D11" s="7">
        <f t="shared" si="10"/>
        <v>0.0037615740739938</v>
      </c>
      <c r="E11" s="3">
        <f t="shared" si="1"/>
        <v>0.011284722221981399</v>
      </c>
      <c r="F11" s="3">
        <f t="shared" si="2"/>
        <v>0.018807870369969</v>
      </c>
      <c r="G11" s="3">
        <f t="shared" si="3"/>
        <v>0.037615740739938</v>
      </c>
      <c r="H11" s="4">
        <f t="shared" si="4"/>
        <v>0.056423611109907</v>
      </c>
      <c r="I11" s="4">
        <f t="shared" si="5"/>
        <v>0.0793579282390472</v>
      </c>
      <c r="J11" s="4">
        <f t="shared" si="6"/>
        <v>0.1587196180521684</v>
      </c>
      <c r="K11" s="5">
        <f t="shared" si="7"/>
        <v>2.6584615385182717</v>
      </c>
      <c r="L11" s="5">
        <f t="shared" si="8"/>
        <v>11.076923077159465</v>
      </c>
    </row>
    <row r="12" spans="1:12" ht="15" customHeight="1">
      <c r="A12" s="2">
        <v>0.000370370370362361</v>
      </c>
      <c r="B12" s="3">
        <f>A12*2</f>
        <v>0.000740740740724722</v>
      </c>
      <c r="C12" s="3">
        <f t="shared" si="0"/>
        <v>0.0014814814814494443</v>
      </c>
      <c r="D12" s="7">
        <f aca="true" t="shared" si="11" ref="D12:D17">A12*10</f>
        <v>0.0037037037036236104</v>
      </c>
      <c r="E12" s="3">
        <f aca="true" t="shared" si="12" ref="E12:E17">D12*3</f>
        <v>0.011111111110870832</v>
      </c>
      <c r="F12" s="3">
        <f aca="true" t="shared" si="13" ref="F12:F17">D12*5</f>
        <v>0.018518518518118053</v>
      </c>
      <c r="G12" s="3">
        <f aca="true" t="shared" si="14" ref="G12:G17">D12*10</f>
        <v>0.037037037036236106</v>
      </c>
      <c r="H12" s="4">
        <f aca="true" t="shared" si="15" ref="H12:H17">D12*15</f>
        <v>0.05555555555435415</v>
      </c>
      <c r="I12" s="4">
        <f aca="true" t="shared" si="16" ref="I12:I17">D12*21.097</f>
        <v>0.07813703703534731</v>
      </c>
      <c r="J12" s="4">
        <f aca="true" t="shared" si="17" ref="J12:J17">D12*42.195</f>
        <v>0.15627777777439825</v>
      </c>
      <c r="K12" s="5">
        <f aca="true" t="shared" si="18" ref="K12:K19">0.01/D12</f>
        <v>2.700000000058388</v>
      </c>
      <c r="L12" s="5">
        <f aca="true" t="shared" si="19" ref="L12:L17">360/D12/8640</f>
        <v>11.250000000243283</v>
      </c>
    </row>
    <row r="13" spans="1:12" ht="15" customHeight="1">
      <c r="A13" s="2">
        <v>0.000364583333325341</v>
      </c>
      <c r="B13" s="3">
        <f>A13*2</f>
        <v>0.000729166666650682</v>
      </c>
      <c r="C13" s="3">
        <f t="shared" si="0"/>
        <v>0.001458333333301364</v>
      </c>
      <c r="D13" s="7">
        <f t="shared" si="11"/>
        <v>0.00364583333325341</v>
      </c>
      <c r="E13" s="3">
        <f t="shared" si="12"/>
        <v>0.01093749999976023</v>
      </c>
      <c r="F13" s="3">
        <f t="shared" si="13"/>
        <v>0.01822916666626705</v>
      </c>
      <c r="G13" s="3">
        <f t="shared" si="14"/>
        <v>0.0364583333325341</v>
      </c>
      <c r="H13" s="4">
        <f t="shared" si="15"/>
        <v>0.054687499998801146</v>
      </c>
      <c r="I13" s="4">
        <f t="shared" si="16"/>
        <v>0.07691614583164719</v>
      </c>
      <c r="J13" s="4">
        <f t="shared" si="17"/>
        <v>0.15383593749662763</v>
      </c>
      <c r="K13" s="5">
        <f t="shared" si="18"/>
        <v>2.7428571429172712</v>
      </c>
      <c r="L13" s="5">
        <f t="shared" si="19"/>
        <v>11.428571428821964</v>
      </c>
    </row>
    <row r="14" spans="1:12" ht="15" customHeight="1">
      <c r="A14" s="2">
        <v>0.000358796296292319</v>
      </c>
      <c r="B14" s="3">
        <f>A14*2</f>
        <v>0.000717592592584638</v>
      </c>
      <c r="C14" s="3">
        <f t="shared" si="0"/>
        <v>0.001435185185169276</v>
      </c>
      <c r="D14" s="7">
        <f t="shared" si="11"/>
        <v>0.00358796296292319</v>
      </c>
      <c r="E14" s="3">
        <f t="shared" si="12"/>
        <v>0.010763888888769571</v>
      </c>
      <c r="F14" s="3">
        <f t="shared" si="13"/>
        <v>0.01793981481461595</v>
      </c>
      <c r="G14" s="3">
        <f t="shared" si="14"/>
        <v>0.0358796296292319</v>
      </c>
      <c r="H14" s="4">
        <f t="shared" si="15"/>
        <v>0.05381944444384785</v>
      </c>
      <c r="I14" s="4">
        <f t="shared" si="16"/>
        <v>0.07569525462879055</v>
      </c>
      <c r="J14" s="4">
        <f t="shared" si="17"/>
        <v>0.151394097220544</v>
      </c>
      <c r="K14" s="5">
        <f t="shared" si="18"/>
        <v>2.7870967742244437</v>
      </c>
      <c r="L14" s="5">
        <f t="shared" si="19"/>
        <v>11.612903225935183</v>
      </c>
    </row>
    <row r="15" spans="1:12" s="6" customFormat="1" ht="15" customHeight="1">
      <c r="A15" s="2">
        <v>0.000353009259259296</v>
      </c>
      <c r="B15" s="3">
        <f>A15*2</f>
        <v>0.000706018518518592</v>
      </c>
      <c r="C15" s="3">
        <f t="shared" si="0"/>
        <v>0.001412037037037184</v>
      </c>
      <c r="D15" s="7">
        <f t="shared" si="11"/>
        <v>0.00353009259259296</v>
      </c>
      <c r="E15" s="3">
        <f t="shared" si="12"/>
        <v>0.01059027777777888</v>
      </c>
      <c r="F15" s="3">
        <f t="shared" si="13"/>
        <v>0.0176504629629648</v>
      </c>
      <c r="G15" s="3">
        <f t="shared" si="14"/>
        <v>0.0353009259259296</v>
      </c>
      <c r="H15" s="4">
        <f t="shared" si="15"/>
        <v>0.0529513888888944</v>
      </c>
      <c r="I15" s="4">
        <f t="shared" si="16"/>
        <v>0.07447436342593368</v>
      </c>
      <c r="J15" s="4">
        <f t="shared" si="17"/>
        <v>0.14895225694445993</v>
      </c>
      <c r="K15" s="5">
        <f t="shared" si="18"/>
        <v>2.832786885245607</v>
      </c>
      <c r="L15" s="5">
        <f t="shared" si="19"/>
        <v>11.803278688523362</v>
      </c>
    </row>
    <row r="16" spans="1:12" ht="15" customHeight="1">
      <c r="A16" s="2">
        <v>0.00034722222222222224</v>
      </c>
      <c r="B16" s="3">
        <f>A16*2</f>
        <v>0.0006944444444444445</v>
      </c>
      <c r="C16" s="3">
        <f t="shared" si="0"/>
        <v>0.0013888888888888892</v>
      </c>
      <c r="D16" s="7">
        <f t="shared" si="11"/>
        <v>0.0034722222222222225</v>
      </c>
      <c r="E16" s="3">
        <f t="shared" si="12"/>
        <v>0.010416666666666668</v>
      </c>
      <c r="F16" s="3">
        <f t="shared" si="13"/>
        <v>0.017361111111111112</v>
      </c>
      <c r="G16" s="3">
        <f t="shared" si="14"/>
        <v>0.034722222222222224</v>
      </c>
      <c r="H16" s="4">
        <f t="shared" si="15"/>
        <v>0.052083333333333336</v>
      </c>
      <c r="I16" s="4">
        <f t="shared" si="16"/>
        <v>0.07325347222222223</v>
      </c>
      <c r="J16" s="4">
        <f t="shared" si="17"/>
        <v>0.14651041666666667</v>
      </c>
      <c r="K16" s="5">
        <f t="shared" si="18"/>
        <v>2.88</v>
      </c>
      <c r="L16" s="5">
        <f t="shared" si="19"/>
        <v>12</v>
      </c>
    </row>
    <row r="17" spans="1:12" s="6" customFormat="1" ht="15" customHeight="1">
      <c r="A17" s="2">
        <v>0.0003414351851851851</v>
      </c>
      <c r="B17" s="3">
        <f aca="true" t="shared" si="20" ref="B17:B42">A17*2</f>
        <v>0.0006828703703703703</v>
      </c>
      <c r="C17" s="3">
        <f aca="true" t="shared" si="21" ref="C17:C42">D17*0.4</f>
        <v>0.0013657407407407405</v>
      </c>
      <c r="D17" s="7">
        <f t="shared" si="11"/>
        <v>0.003414351851851851</v>
      </c>
      <c r="E17" s="3">
        <f t="shared" si="12"/>
        <v>0.010243055555555554</v>
      </c>
      <c r="F17" s="3">
        <f t="shared" si="13"/>
        <v>0.017071759259259255</v>
      </c>
      <c r="G17" s="3">
        <f t="shared" si="14"/>
        <v>0.03414351851851851</v>
      </c>
      <c r="H17" s="4">
        <f t="shared" si="15"/>
        <v>0.05121527777777777</v>
      </c>
      <c r="I17" s="4">
        <f t="shared" si="16"/>
        <v>0.0720325810185185</v>
      </c>
      <c r="J17" s="4">
        <f t="shared" si="17"/>
        <v>0.14406857638888887</v>
      </c>
      <c r="K17" s="5">
        <f t="shared" si="18"/>
        <v>2.9288135593220344</v>
      </c>
      <c r="L17" s="5">
        <f t="shared" si="19"/>
        <v>12.203389830508478</v>
      </c>
    </row>
    <row r="18" spans="1:12" ht="15" customHeight="1">
      <c r="A18" s="2">
        <v>0.0003356481481481481</v>
      </c>
      <c r="B18" s="3">
        <f t="shared" si="20"/>
        <v>0.0006712962962962962</v>
      </c>
      <c r="C18" s="3">
        <f t="shared" si="21"/>
        <v>0.0013425925925925925</v>
      </c>
      <c r="D18" s="7">
        <f aca="true" t="shared" si="22" ref="D18:D42">A18*10</f>
        <v>0.003356481481481481</v>
      </c>
      <c r="E18" s="3">
        <f aca="true" t="shared" si="23" ref="E18:E42">D18*3</f>
        <v>0.010069444444444443</v>
      </c>
      <c r="F18" s="3">
        <f aca="true" t="shared" si="24" ref="F18:F42">D18*5</f>
        <v>0.016782407407407406</v>
      </c>
      <c r="G18" s="3">
        <f aca="true" t="shared" si="25" ref="G18:G42">D18*10</f>
        <v>0.03356481481481481</v>
      </c>
      <c r="H18" s="4">
        <f aca="true" t="shared" si="26" ref="H18:H42">D18*15</f>
        <v>0.05034722222222222</v>
      </c>
      <c r="I18" s="4">
        <f aca="true" t="shared" si="27" ref="I18:I42">D18*21.097</f>
        <v>0.07081168981481481</v>
      </c>
      <c r="J18" s="4">
        <f aca="true" t="shared" si="28" ref="J18:J42">D18*42.195</f>
        <v>0.1416267361111111</v>
      </c>
      <c r="K18" s="5">
        <f t="shared" si="18"/>
        <v>2.9793103448275864</v>
      </c>
      <c r="L18" s="5">
        <f aca="true" t="shared" si="29" ref="L18:L42">360/D18/8640</f>
        <v>12.413793103448278</v>
      </c>
    </row>
    <row r="19" spans="1:12" s="6" customFormat="1" ht="15" customHeight="1">
      <c r="A19" s="2">
        <v>0.000329861111080021</v>
      </c>
      <c r="B19" s="3">
        <f t="shared" si="20"/>
        <v>0.000659722222160042</v>
      </c>
      <c r="C19" s="3">
        <f t="shared" si="21"/>
        <v>0.001319444444320084</v>
      </c>
      <c r="D19" s="7">
        <f t="shared" si="22"/>
        <v>0.0032986111108002096</v>
      </c>
      <c r="E19" s="3">
        <f t="shared" si="23"/>
        <v>0.00989583333240063</v>
      </c>
      <c r="F19" s="3">
        <f t="shared" si="24"/>
        <v>0.01649305555400105</v>
      </c>
      <c r="G19" s="3">
        <f t="shared" si="25"/>
        <v>0.0329861111080021</v>
      </c>
      <c r="H19" s="4">
        <f t="shared" si="26"/>
        <v>0.049479166662003145</v>
      </c>
      <c r="I19" s="4">
        <f t="shared" si="27"/>
        <v>0.06959079860455203</v>
      </c>
      <c r="J19" s="4">
        <f>D19*42.195</f>
        <v>0.13918489582021484</v>
      </c>
      <c r="K19" s="5">
        <f t="shared" si="18"/>
        <v>3.0315789476541544</v>
      </c>
      <c r="L19" s="5">
        <f t="shared" si="29"/>
        <v>12.631578948558975</v>
      </c>
    </row>
    <row r="20" spans="1:12" ht="15" customHeight="1">
      <c r="A20" s="2">
        <v>0.000324074074081082</v>
      </c>
      <c r="B20" s="3">
        <f t="shared" si="20"/>
        <v>0.000648148148162164</v>
      </c>
      <c r="C20" s="3">
        <f t="shared" si="21"/>
        <v>0.0012962962963243283</v>
      </c>
      <c r="D20" s="7">
        <f t="shared" si="22"/>
        <v>0.0032407407408108204</v>
      </c>
      <c r="E20" s="3">
        <f t="shared" si="23"/>
        <v>0.00972222222243246</v>
      </c>
      <c r="F20" s="3">
        <f t="shared" si="24"/>
        <v>0.016203703704054103</v>
      </c>
      <c r="G20" s="3">
        <f t="shared" si="25"/>
        <v>0.032407407408108206</v>
      </c>
      <c r="H20" s="4">
        <f t="shared" si="26"/>
        <v>0.048611111112162306</v>
      </c>
      <c r="I20" s="4">
        <f t="shared" si="27"/>
        <v>0.06836990740888588</v>
      </c>
      <c r="J20" s="4">
        <f t="shared" si="28"/>
        <v>0.13674305555851257</v>
      </c>
      <c r="K20" s="5">
        <f aca="true" t="shared" si="30" ref="K20:K42">0.01/D20</f>
        <v>3.0857142856475583</v>
      </c>
      <c r="L20" s="5">
        <f t="shared" si="29"/>
        <v>12.857142856864828</v>
      </c>
    </row>
    <row r="21" spans="1:12" s="6" customFormat="1" ht="15" customHeight="1">
      <c r="A21" s="2">
        <v>0.000318287037082143</v>
      </c>
      <c r="B21" s="3">
        <f t="shared" si="20"/>
        <v>0.000636574074164286</v>
      </c>
      <c r="C21" s="3">
        <f t="shared" si="21"/>
        <v>0.001273148148328572</v>
      </c>
      <c r="D21" s="7">
        <f t="shared" si="22"/>
        <v>0.00318287037082143</v>
      </c>
      <c r="E21" s="3">
        <f t="shared" si="23"/>
        <v>0.00954861111246429</v>
      </c>
      <c r="F21" s="3">
        <f t="shared" si="24"/>
        <v>0.01591435185410715</v>
      </c>
      <c r="G21" s="3">
        <f t="shared" si="25"/>
        <v>0.0318287037082143</v>
      </c>
      <c r="H21" s="4">
        <f t="shared" si="26"/>
        <v>0.047743055562321446</v>
      </c>
      <c r="I21" s="4">
        <f t="shared" si="27"/>
        <v>0.06714901621321971</v>
      </c>
      <c r="J21" s="4">
        <f t="shared" si="28"/>
        <v>0.13430121529681024</v>
      </c>
      <c r="K21" s="5">
        <f t="shared" si="30"/>
        <v>3.14181818137294</v>
      </c>
      <c r="L21" s="5">
        <f t="shared" si="29"/>
        <v>13.090909089053916</v>
      </c>
    </row>
    <row r="22" spans="1:12" ht="15" customHeight="1">
      <c r="A22" s="2">
        <v>0.000312499999981952</v>
      </c>
      <c r="B22" s="3">
        <f t="shared" si="20"/>
        <v>0.000624999999963904</v>
      </c>
      <c r="C22" s="3">
        <f t="shared" si="21"/>
        <v>0.001249999999927808</v>
      </c>
      <c r="D22" s="7">
        <f t="shared" si="22"/>
        <v>0.00312499999981952</v>
      </c>
      <c r="E22" s="3">
        <f t="shared" si="23"/>
        <v>0.00937499999945856</v>
      </c>
      <c r="F22" s="3">
        <f t="shared" si="24"/>
        <v>0.0156249999990976</v>
      </c>
      <c r="G22" s="3">
        <f t="shared" si="25"/>
        <v>0.0312499999981952</v>
      </c>
      <c r="H22" s="4">
        <f t="shared" si="26"/>
        <v>0.0468749999972928</v>
      </c>
      <c r="I22" s="4">
        <f t="shared" si="27"/>
        <v>0.06592812499619241</v>
      </c>
      <c r="J22" s="4">
        <f t="shared" si="28"/>
        <v>0.13185937499238465</v>
      </c>
      <c r="K22" s="5">
        <f t="shared" si="30"/>
        <v>3.2000000001848115</v>
      </c>
      <c r="L22" s="5">
        <f t="shared" si="29"/>
        <v>13.333333334103381</v>
      </c>
    </row>
    <row r="23" spans="1:12" s="6" customFormat="1" ht="15" customHeight="1">
      <c r="A23" s="2">
        <v>0.000306712962981237</v>
      </c>
      <c r="B23" s="3">
        <f t="shared" si="20"/>
        <v>0.000613425925962474</v>
      </c>
      <c r="C23" s="3">
        <f t="shared" si="21"/>
        <v>0.0012268518519249483</v>
      </c>
      <c r="D23" s="7">
        <f t="shared" si="22"/>
        <v>0.0030671296298123703</v>
      </c>
      <c r="E23" s="3">
        <f t="shared" si="23"/>
        <v>0.00920138888943711</v>
      </c>
      <c r="F23" s="3">
        <f t="shared" si="24"/>
        <v>0.015335648149061852</v>
      </c>
      <c r="G23" s="3">
        <f t="shared" si="25"/>
        <v>0.030671296298123703</v>
      </c>
      <c r="H23" s="4">
        <f t="shared" si="26"/>
        <v>0.046006944447185553</v>
      </c>
      <c r="I23" s="4">
        <f t="shared" si="27"/>
        <v>0.06470723380015157</v>
      </c>
      <c r="J23" s="4">
        <f t="shared" si="28"/>
        <v>0.12941753472993298</v>
      </c>
      <c r="K23" s="5">
        <f t="shared" si="30"/>
        <v>3.260377358296312</v>
      </c>
      <c r="L23" s="5">
        <f t="shared" si="29"/>
        <v>13.584905659567966</v>
      </c>
    </row>
    <row r="24" spans="1:12" ht="15" customHeight="1">
      <c r="A24" s="2">
        <v>0.000300925925881046</v>
      </c>
      <c r="B24" s="3">
        <f t="shared" si="20"/>
        <v>0.000601851851762092</v>
      </c>
      <c r="C24" s="3">
        <f t="shared" si="21"/>
        <v>0.001203703703524184</v>
      </c>
      <c r="D24" s="7">
        <f t="shared" si="22"/>
        <v>0.00300925925881046</v>
      </c>
      <c r="E24" s="3">
        <f t="shared" si="23"/>
        <v>0.00902777777643138</v>
      </c>
      <c r="F24" s="3">
        <f t="shared" si="24"/>
        <v>0.015046296294052299</v>
      </c>
      <c r="G24" s="3">
        <f t="shared" si="25"/>
        <v>0.030092592588104598</v>
      </c>
      <c r="H24" s="4">
        <f t="shared" si="26"/>
        <v>0.0451388888821569</v>
      </c>
      <c r="I24" s="4">
        <f t="shared" si="27"/>
        <v>0.06348634258312427</v>
      </c>
      <c r="J24" s="4">
        <f t="shared" si="28"/>
        <v>0.12697569442550735</v>
      </c>
      <c r="K24" s="5">
        <f t="shared" si="30"/>
        <v>3.323076923572525</v>
      </c>
      <c r="L24" s="5">
        <f t="shared" si="29"/>
        <v>13.846153848218854</v>
      </c>
    </row>
    <row r="25" spans="1:12" s="6" customFormat="1" ht="15" customHeight="1">
      <c r="A25" s="2">
        <v>0.000295138888882107</v>
      </c>
      <c r="B25" s="3">
        <f t="shared" si="20"/>
        <v>0.000590277777764214</v>
      </c>
      <c r="C25" s="3">
        <f t="shared" si="21"/>
        <v>0.001180555555528428</v>
      </c>
      <c r="D25" s="7">
        <f t="shared" si="22"/>
        <v>0.00295138888882107</v>
      </c>
      <c r="E25" s="3">
        <f t="shared" si="23"/>
        <v>0.00885416666646321</v>
      </c>
      <c r="F25" s="3">
        <f t="shared" si="24"/>
        <v>0.014756944444105349</v>
      </c>
      <c r="G25" s="3">
        <f t="shared" si="25"/>
        <v>0.029513888888210698</v>
      </c>
      <c r="H25" s="4">
        <f t="shared" si="26"/>
        <v>0.044270833332316045</v>
      </c>
      <c r="I25" s="4">
        <f t="shared" si="27"/>
        <v>0.062265451387458114</v>
      </c>
      <c r="J25" s="4">
        <f t="shared" si="28"/>
        <v>0.12453385416380504</v>
      </c>
      <c r="K25" s="5">
        <f t="shared" si="30"/>
        <v>3.3882352941955043</v>
      </c>
      <c r="L25" s="5">
        <f t="shared" si="29"/>
        <v>14.117647059147934</v>
      </c>
    </row>
    <row r="26" spans="1:12" ht="15" customHeight="1">
      <c r="A26" s="2">
        <v>0.000289351851851194</v>
      </c>
      <c r="B26" s="3">
        <f t="shared" si="20"/>
        <v>0.000578703703702388</v>
      </c>
      <c r="C26" s="3">
        <f t="shared" si="21"/>
        <v>0.001157407407404776</v>
      </c>
      <c r="D26" s="7">
        <f t="shared" si="22"/>
        <v>0.00289351851851194</v>
      </c>
      <c r="E26" s="3">
        <f t="shared" si="23"/>
        <v>0.00868055555553582</v>
      </c>
      <c r="F26" s="3">
        <f t="shared" si="24"/>
        <v>0.014467592592559699</v>
      </c>
      <c r="G26" s="3">
        <f t="shared" si="25"/>
        <v>0.028935185185119398</v>
      </c>
      <c r="H26" s="4">
        <f t="shared" si="26"/>
        <v>0.0434027777776791</v>
      </c>
      <c r="I26" s="4">
        <f t="shared" si="27"/>
        <v>0.0610445601850464</v>
      </c>
      <c r="J26" s="4">
        <f t="shared" si="28"/>
        <v>0.12209201388861131</v>
      </c>
      <c r="K26" s="5">
        <f t="shared" si="30"/>
        <v>3.4560000000078577</v>
      </c>
      <c r="L26" s="5">
        <f t="shared" si="29"/>
        <v>14.40000000003274</v>
      </c>
    </row>
    <row r="27" spans="1:12" s="6" customFormat="1" ht="15" customHeight="1">
      <c r="A27" s="2">
        <v>0.000283564814811399</v>
      </c>
      <c r="B27" s="3">
        <f t="shared" si="20"/>
        <v>0.000567129629622798</v>
      </c>
      <c r="C27" s="3">
        <f t="shared" si="21"/>
        <v>0.001134259259245596</v>
      </c>
      <c r="D27" s="7">
        <f t="shared" si="22"/>
        <v>0.00283564814811399</v>
      </c>
      <c r="E27" s="3">
        <f t="shared" si="23"/>
        <v>0.00850694444434197</v>
      </c>
      <c r="F27" s="3">
        <f t="shared" si="24"/>
        <v>0.014178240740569949</v>
      </c>
      <c r="G27" s="3">
        <f t="shared" si="25"/>
        <v>0.028356481481139898</v>
      </c>
      <c r="H27" s="4">
        <f t="shared" si="26"/>
        <v>0.04253472222170985</v>
      </c>
      <c r="I27" s="4">
        <f t="shared" si="27"/>
        <v>0.05982366898076085</v>
      </c>
      <c r="J27" s="4">
        <f t="shared" si="28"/>
        <v>0.1196501736096698</v>
      </c>
      <c r="K27" s="5">
        <f t="shared" si="30"/>
        <v>3.5265306122873787</v>
      </c>
      <c r="L27" s="5">
        <f t="shared" si="29"/>
        <v>14.693877551197412</v>
      </c>
    </row>
    <row r="28" spans="1:12" ht="15" customHeight="1">
      <c r="A28" s="2">
        <v>0.000277777777781374</v>
      </c>
      <c r="B28" s="3">
        <f t="shared" si="20"/>
        <v>0.000555555555562748</v>
      </c>
      <c r="C28" s="3">
        <f t="shared" si="21"/>
        <v>0.001111111111125496</v>
      </c>
      <c r="D28" s="7">
        <f t="shared" si="22"/>
        <v>0.00277777777781374</v>
      </c>
      <c r="E28" s="3">
        <f t="shared" si="23"/>
        <v>0.008333333333441221</v>
      </c>
      <c r="F28" s="3">
        <f t="shared" si="24"/>
        <v>0.0138888888890687</v>
      </c>
      <c r="G28" s="3">
        <f t="shared" si="25"/>
        <v>0.0277777777781374</v>
      </c>
      <c r="H28" s="4">
        <f t="shared" si="26"/>
        <v>0.0416666666672061</v>
      </c>
      <c r="I28" s="4">
        <f t="shared" si="27"/>
        <v>0.05860277777853647</v>
      </c>
      <c r="J28" s="4">
        <f t="shared" si="28"/>
        <v>0.11720833333485076</v>
      </c>
      <c r="K28" s="5">
        <f t="shared" si="30"/>
        <v>3.599999999953393</v>
      </c>
      <c r="L28" s="5">
        <f t="shared" si="29"/>
        <v>14.999999999805805</v>
      </c>
    </row>
    <row r="29" spans="1:12" s="6" customFormat="1" ht="15" customHeight="1">
      <c r="A29" s="2">
        <v>0.000271990740741579</v>
      </c>
      <c r="B29" s="3">
        <f t="shared" si="20"/>
        <v>0.000543981481483158</v>
      </c>
      <c r="C29" s="3">
        <f t="shared" si="21"/>
        <v>0.001087962962966316</v>
      </c>
      <c r="D29" s="7">
        <f t="shared" si="22"/>
        <v>0.00271990740741579</v>
      </c>
      <c r="E29" s="3">
        <f t="shared" si="23"/>
        <v>0.008159722222247371</v>
      </c>
      <c r="F29" s="3">
        <f t="shared" si="24"/>
        <v>0.01359953703707895</v>
      </c>
      <c r="G29" s="3">
        <f t="shared" si="25"/>
        <v>0.0271990740741579</v>
      </c>
      <c r="H29" s="4">
        <f t="shared" si="26"/>
        <v>0.04079861111123685</v>
      </c>
      <c r="I29" s="4">
        <f t="shared" si="27"/>
        <v>0.057381886574250925</v>
      </c>
      <c r="J29" s="4">
        <f t="shared" si="28"/>
        <v>0.11476649305590926</v>
      </c>
      <c r="K29" s="5">
        <f t="shared" si="30"/>
        <v>3.67659574466952</v>
      </c>
      <c r="L29" s="5">
        <f t="shared" si="29"/>
        <v>15.319148936123</v>
      </c>
    </row>
    <row r="30" spans="1:12" ht="15" customHeight="1">
      <c r="A30" s="2">
        <v>0.000266203703701784</v>
      </c>
      <c r="B30" s="3">
        <f t="shared" si="20"/>
        <v>0.000532407407403568</v>
      </c>
      <c r="C30" s="3">
        <f t="shared" si="21"/>
        <v>0.001064814814807136</v>
      </c>
      <c r="D30" s="7">
        <f t="shared" si="22"/>
        <v>0.0026620370370178397</v>
      </c>
      <c r="E30" s="3">
        <f t="shared" si="23"/>
        <v>0.00798611111105352</v>
      </c>
      <c r="F30" s="3">
        <f t="shared" si="24"/>
        <v>0.013310185185089198</v>
      </c>
      <c r="G30" s="3">
        <f t="shared" si="25"/>
        <v>0.026620370370178396</v>
      </c>
      <c r="H30" s="4">
        <f t="shared" si="26"/>
        <v>0.039930555555267595</v>
      </c>
      <c r="I30" s="4">
        <f t="shared" si="27"/>
        <v>0.05616099536996537</v>
      </c>
      <c r="J30" s="4">
        <f t="shared" si="28"/>
        <v>0.11232465277696775</v>
      </c>
      <c r="K30" s="5">
        <f t="shared" si="30"/>
        <v>3.756521739157525</v>
      </c>
      <c r="L30" s="5">
        <f t="shared" si="29"/>
        <v>15.652173913156354</v>
      </c>
    </row>
    <row r="31" spans="1:12" s="6" customFormat="1" ht="15" customHeight="1">
      <c r="A31" s="2">
        <v>0.000260416666661989</v>
      </c>
      <c r="B31" s="3">
        <f t="shared" si="20"/>
        <v>0.000520833333323978</v>
      </c>
      <c r="C31" s="3">
        <f t="shared" si="21"/>
        <v>0.001041666666647956</v>
      </c>
      <c r="D31" s="7">
        <f t="shared" si="22"/>
        <v>0.0026041666666198897</v>
      </c>
      <c r="E31" s="3">
        <f t="shared" si="23"/>
        <v>0.0078124999998596695</v>
      </c>
      <c r="F31" s="3">
        <f t="shared" si="24"/>
        <v>0.013020833333099448</v>
      </c>
      <c r="G31" s="3">
        <f t="shared" si="25"/>
        <v>0.026041666666198896</v>
      </c>
      <c r="H31" s="4">
        <f t="shared" si="26"/>
        <v>0.039062499999298346</v>
      </c>
      <c r="I31" s="4">
        <f t="shared" si="27"/>
        <v>0.054940104165679814</v>
      </c>
      <c r="J31" s="4">
        <f t="shared" si="28"/>
        <v>0.10988281249802624</v>
      </c>
      <c r="K31" s="5">
        <f t="shared" si="30"/>
        <v>3.8400000000689753</v>
      </c>
      <c r="L31" s="5">
        <f t="shared" si="29"/>
        <v>16.000000000287397</v>
      </c>
    </row>
    <row r="32" spans="1:12" ht="15" customHeight="1">
      <c r="A32" s="2">
        <v>0.00025462962963152</v>
      </c>
      <c r="B32" s="3">
        <f t="shared" si="20"/>
        <v>0.00050925925926304</v>
      </c>
      <c r="C32" s="3">
        <f t="shared" si="21"/>
        <v>0.00101851851852608</v>
      </c>
      <c r="D32" s="7">
        <f t="shared" si="22"/>
        <v>0.0025462962963152002</v>
      </c>
      <c r="E32" s="3">
        <f t="shared" si="23"/>
        <v>0.007638888888945601</v>
      </c>
      <c r="F32" s="3">
        <f t="shared" si="24"/>
        <v>0.012731481481576</v>
      </c>
      <c r="G32" s="3">
        <f t="shared" si="25"/>
        <v>0.025462962963152</v>
      </c>
      <c r="H32" s="4">
        <f t="shared" si="26"/>
        <v>0.038194444444728005</v>
      </c>
      <c r="I32" s="4">
        <f t="shared" si="27"/>
        <v>0.05371921296336178</v>
      </c>
      <c r="J32" s="4">
        <f t="shared" si="28"/>
        <v>0.10744097222301988</v>
      </c>
      <c r="K32" s="5">
        <f t="shared" si="30"/>
        <v>3.927272727243571</v>
      </c>
      <c r="L32" s="5">
        <f t="shared" si="29"/>
        <v>16.36363636351488</v>
      </c>
    </row>
    <row r="33" spans="1:12" s="6" customFormat="1" ht="15" customHeight="1">
      <c r="A33" s="2">
        <v>0.000248842592591725</v>
      </c>
      <c r="B33" s="3">
        <f t="shared" si="20"/>
        <v>0.00049768518518345</v>
      </c>
      <c r="C33" s="3">
        <f t="shared" si="21"/>
        <v>0.0009953703703669</v>
      </c>
      <c r="D33" s="7">
        <f t="shared" si="22"/>
        <v>0.0024884259259172503</v>
      </c>
      <c r="E33" s="3">
        <f t="shared" si="23"/>
        <v>0.007465277777751751</v>
      </c>
      <c r="F33" s="3">
        <f t="shared" si="24"/>
        <v>0.012442129629586251</v>
      </c>
      <c r="G33" s="3">
        <f t="shared" si="25"/>
        <v>0.024884259259172502</v>
      </c>
      <c r="H33" s="4">
        <f t="shared" si="26"/>
        <v>0.037326388888758756</v>
      </c>
      <c r="I33" s="4">
        <f t="shared" si="27"/>
        <v>0.05249832175907623</v>
      </c>
      <c r="J33" s="4">
        <f t="shared" si="28"/>
        <v>0.10499913194407838</v>
      </c>
      <c r="K33" s="5">
        <f t="shared" si="30"/>
        <v>4.018604651176801</v>
      </c>
      <c r="L33" s="5">
        <f t="shared" si="29"/>
        <v>16.744186046570007</v>
      </c>
    </row>
    <row r="34" spans="1:12" ht="15" customHeight="1">
      <c r="A34" s="2">
        <v>0.000243055555551486</v>
      </c>
      <c r="B34" s="3">
        <f t="shared" si="20"/>
        <v>0.000486111111102972</v>
      </c>
      <c r="C34" s="3">
        <f t="shared" si="21"/>
        <v>0.000972222222205944</v>
      </c>
      <c r="D34" s="7">
        <f t="shared" si="22"/>
        <v>0.00243055555551486</v>
      </c>
      <c r="E34" s="3">
        <f t="shared" si="23"/>
        <v>0.0072916666665445795</v>
      </c>
      <c r="F34" s="3">
        <f t="shared" si="24"/>
        <v>0.0121527777775743</v>
      </c>
      <c r="G34" s="3">
        <f t="shared" si="25"/>
        <v>0.0243055555551486</v>
      </c>
      <c r="H34" s="4">
        <f t="shared" si="26"/>
        <v>0.0364583333327229</v>
      </c>
      <c r="I34" s="4">
        <f t="shared" si="27"/>
        <v>0.051277430554697</v>
      </c>
      <c r="J34" s="4">
        <f t="shared" si="28"/>
        <v>0.10255729166494951</v>
      </c>
      <c r="K34" s="5">
        <f t="shared" si="30"/>
        <v>4.114285714354601</v>
      </c>
      <c r="L34" s="5">
        <f t="shared" si="29"/>
        <v>17.142857143144173</v>
      </c>
    </row>
    <row r="35" spans="1:12" s="6" customFormat="1" ht="15" customHeight="1">
      <c r="A35" s="2">
        <v>0.000237268518518463</v>
      </c>
      <c r="B35" s="3">
        <f t="shared" si="20"/>
        <v>0.000474537037036926</v>
      </c>
      <c r="C35" s="3">
        <f t="shared" si="21"/>
        <v>0.000949074074073852</v>
      </c>
      <c r="D35" s="7">
        <f t="shared" si="22"/>
        <v>0.00237268518518463</v>
      </c>
      <c r="E35" s="3">
        <f t="shared" si="23"/>
        <v>0.00711805555555389</v>
      </c>
      <c r="F35" s="3">
        <f t="shared" si="24"/>
        <v>0.011863425925923151</v>
      </c>
      <c r="G35" s="3">
        <f t="shared" si="25"/>
        <v>0.023726851851846302</v>
      </c>
      <c r="H35" s="4">
        <f t="shared" si="26"/>
        <v>0.03559027777776945</v>
      </c>
      <c r="I35" s="4">
        <f t="shared" si="27"/>
        <v>0.050056539351840144</v>
      </c>
      <c r="J35" s="4">
        <f t="shared" si="28"/>
        <v>0.10011545138886546</v>
      </c>
      <c r="K35" s="5">
        <f t="shared" si="30"/>
        <v>4.2146341463424495</v>
      </c>
      <c r="L35" s="5">
        <f t="shared" si="29"/>
        <v>17.560975609760206</v>
      </c>
    </row>
    <row r="36" spans="1:12" ht="15" customHeight="1">
      <c r="A36" s="2">
        <v>0.00023148148148148146</v>
      </c>
      <c r="B36" s="3">
        <f t="shared" si="20"/>
        <v>0.0004629629629629629</v>
      </c>
      <c r="C36" s="3">
        <f t="shared" si="21"/>
        <v>0.000925925925925926</v>
      </c>
      <c r="D36" s="7">
        <f t="shared" si="22"/>
        <v>0.0023148148148148147</v>
      </c>
      <c r="E36" s="3">
        <f t="shared" si="23"/>
        <v>0.006944444444444444</v>
      </c>
      <c r="F36" s="3">
        <f t="shared" si="24"/>
        <v>0.011574074074074073</v>
      </c>
      <c r="G36" s="3">
        <f t="shared" si="25"/>
        <v>0.023148148148148147</v>
      </c>
      <c r="H36" s="4">
        <f t="shared" si="26"/>
        <v>0.034722222222222224</v>
      </c>
      <c r="I36" s="4">
        <f t="shared" si="27"/>
        <v>0.04883564814814815</v>
      </c>
      <c r="J36" s="4">
        <f t="shared" si="28"/>
        <v>0.0976736111111111</v>
      </c>
      <c r="K36" s="5">
        <f t="shared" si="30"/>
        <v>4.32</v>
      </c>
      <c r="L36" s="5">
        <f t="shared" si="29"/>
        <v>18</v>
      </c>
    </row>
    <row r="37" spans="1:12" s="6" customFormat="1" ht="15" customHeight="1">
      <c r="A37" s="2">
        <v>0.00022569444444444446</v>
      </c>
      <c r="B37" s="3">
        <f>A37*2</f>
        <v>0.0004513888888888889</v>
      </c>
      <c r="C37" s="3">
        <f t="shared" si="21"/>
        <v>0.000902777777777778</v>
      </c>
      <c r="D37" s="7">
        <f t="shared" si="22"/>
        <v>0.0022569444444444447</v>
      </c>
      <c r="E37" s="3">
        <f t="shared" si="23"/>
        <v>0.0067708333333333336</v>
      </c>
      <c r="F37" s="3">
        <f t="shared" si="24"/>
        <v>0.011284722222222224</v>
      </c>
      <c r="G37" s="3">
        <f t="shared" si="25"/>
        <v>0.022569444444444448</v>
      </c>
      <c r="H37" s="4">
        <f t="shared" si="26"/>
        <v>0.03385416666666667</v>
      </c>
      <c r="I37" s="4">
        <f t="shared" si="27"/>
        <v>0.047614756944444454</v>
      </c>
      <c r="J37" s="4">
        <f t="shared" si="28"/>
        <v>0.09523177083333334</v>
      </c>
      <c r="K37" s="5">
        <f t="shared" si="30"/>
        <v>4.43076923076923</v>
      </c>
      <c r="L37" s="5">
        <f t="shared" si="29"/>
        <v>18.46153846153846</v>
      </c>
    </row>
    <row r="38" spans="1:12" ht="15" customHeight="1">
      <c r="A38" s="2">
        <v>0.0002199074074074074</v>
      </c>
      <c r="B38" s="3">
        <f t="shared" si="20"/>
        <v>0.0004398148148148148</v>
      </c>
      <c r="C38" s="3">
        <f t="shared" si="21"/>
        <v>0.0008796296296296297</v>
      </c>
      <c r="D38" s="7">
        <f t="shared" si="22"/>
        <v>0.002199074074074074</v>
      </c>
      <c r="E38" s="3">
        <f t="shared" si="23"/>
        <v>0.006597222222222223</v>
      </c>
      <c r="F38" s="3">
        <f t="shared" si="24"/>
        <v>0.01099537037037037</v>
      </c>
      <c r="G38" s="3">
        <f t="shared" si="25"/>
        <v>0.02199074074074074</v>
      </c>
      <c r="H38" s="4">
        <f t="shared" si="26"/>
        <v>0.03298611111111111</v>
      </c>
      <c r="I38" s="4">
        <f t="shared" si="27"/>
        <v>0.046393865740740746</v>
      </c>
      <c r="J38" s="4">
        <f t="shared" si="28"/>
        <v>0.09278993055555557</v>
      </c>
      <c r="K38" s="5">
        <f t="shared" si="30"/>
        <v>4.5473684210526315</v>
      </c>
      <c r="L38" s="5">
        <f t="shared" si="29"/>
        <v>18.94736842105263</v>
      </c>
    </row>
    <row r="39" spans="1:12" s="6" customFormat="1" ht="15" customHeight="1">
      <c r="A39" s="2">
        <v>0.00021412037037037038</v>
      </c>
      <c r="B39" s="3">
        <f t="shared" si="20"/>
        <v>0.00042824074074074075</v>
      </c>
      <c r="C39" s="3">
        <f>D39*0.4</f>
        <v>0.0008564814814814815</v>
      </c>
      <c r="D39" s="7">
        <f t="shared" si="22"/>
        <v>0.0021412037037037038</v>
      </c>
      <c r="E39" s="3">
        <f t="shared" si="23"/>
        <v>0.006423611111111111</v>
      </c>
      <c r="F39" s="3">
        <f t="shared" si="24"/>
        <v>0.01070601851851852</v>
      </c>
      <c r="G39" s="3">
        <f t="shared" si="25"/>
        <v>0.02141203703703704</v>
      </c>
      <c r="H39" s="4">
        <f t="shared" si="26"/>
        <v>0.03211805555555556</v>
      </c>
      <c r="I39" s="4">
        <f t="shared" si="27"/>
        <v>0.04517297453703704</v>
      </c>
      <c r="J39" s="4">
        <f t="shared" si="28"/>
        <v>0.09034809027777778</v>
      </c>
      <c r="K39" s="5">
        <f t="shared" si="30"/>
        <v>4.6702702702702705</v>
      </c>
      <c r="L39" s="5">
        <f t="shared" si="29"/>
        <v>19.45945945945946</v>
      </c>
    </row>
    <row r="40" spans="1:12" ht="15" customHeight="1">
      <c r="A40" s="2">
        <v>0.00020833333333333335</v>
      </c>
      <c r="B40" s="3">
        <f t="shared" si="20"/>
        <v>0.0004166666666666667</v>
      </c>
      <c r="C40" s="3">
        <f t="shared" si="21"/>
        <v>0.0008333333333333334</v>
      </c>
      <c r="D40" s="7">
        <f t="shared" si="22"/>
        <v>0.0020833333333333333</v>
      </c>
      <c r="E40" s="3">
        <f t="shared" si="23"/>
        <v>0.00625</v>
      </c>
      <c r="F40" s="3">
        <f t="shared" si="24"/>
        <v>0.010416666666666666</v>
      </c>
      <c r="G40" s="3">
        <f t="shared" si="25"/>
        <v>0.020833333333333332</v>
      </c>
      <c r="H40" s="4">
        <f t="shared" si="26"/>
        <v>0.03125</v>
      </c>
      <c r="I40" s="4">
        <f t="shared" si="27"/>
        <v>0.043952083333333336</v>
      </c>
      <c r="J40" s="4">
        <f t="shared" si="28"/>
        <v>0.08790625</v>
      </c>
      <c r="K40" s="5">
        <f t="shared" si="30"/>
        <v>4.8</v>
      </c>
      <c r="L40" s="5">
        <f t="shared" si="29"/>
        <v>20</v>
      </c>
    </row>
    <row r="41" spans="1:12" ht="15" customHeight="1">
      <c r="A41" s="2">
        <v>0.0002025462962962963</v>
      </c>
      <c r="B41" s="3">
        <f t="shared" si="20"/>
        <v>0.0004050925925925926</v>
      </c>
      <c r="C41" s="3">
        <f>D41*0.4</f>
        <v>0.0008101851851851852</v>
      </c>
      <c r="D41" s="7">
        <f t="shared" si="22"/>
        <v>0.002025462962962963</v>
      </c>
      <c r="E41" s="3">
        <f t="shared" si="23"/>
        <v>0.006076388888888888</v>
      </c>
      <c r="F41" s="3">
        <f t="shared" si="24"/>
        <v>0.010127314814814815</v>
      </c>
      <c r="G41" s="3">
        <f t="shared" si="25"/>
        <v>0.02025462962962963</v>
      </c>
      <c r="H41" s="4">
        <f t="shared" si="26"/>
        <v>0.030381944444444444</v>
      </c>
      <c r="I41" s="4">
        <f t="shared" si="27"/>
        <v>0.04273119212962963</v>
      </c>
      <c r="J41" s="4">
        <f t="shared" si="28"/>
        <v>0.08546440972222222</v>
      </c>
      <c r="K41" s="5">
        <f t="shared" si="30"/>
        <v>4.937142857142858</v>
      </c>
      <c r="L41" s="5">
        <f t="shared" si="29"/>
        <v>20.571428571428573</v>
      </c>
    </row>
    <row r="42" spans="1:12" ht="12.75">
      <c r="A42" s="2">
        <v>0.00019675925925925926</v>
      </c>
      <c r="B42" s="3">
        <f t="shared" si="20"/>
        <v>0.0003935185185185185</v>
      </c>
      <c r="C42" s="3">
        <f t="shared" si="21"/>
        <v>0.0007870370370370372</v>
      </c>
      <c r="D42" s="7">
        <f t="shared" si="22"/>
        <v>0.001967592592592593</v>
      </c>
      <c r="E42" s="3">
        <f t="shared" si="23"/>
        <v>0.0059027777777777785</v>
      </c>
      <c r="F42" s="3">
        <f t="shared" si="24"/>
        <v>0.009837962962962965</v>
      </c>
      <c r="G42" s="3">
        <f t="shared" si="25"/>
        <v>0.01967592592592593</v>
      </c>
      <c r="H42" s="4">
        <f t="shared" si="26"/>
        <v>0.02951388888888889</v>
      </c>
      <c r="I42" s="4">
        <f t="shared" si="27"/>
        <v>0.04151030092592593</v>
      </c>
      <c r="J42" s="4">
        <f t="shared" si="28"/>
        <v>0.08302256944444446</v>
      </c>
      <c r="K42" s="5">
        <f t="shared" si="30"/>
        <v>5.08235294117647</v>
      </c>
      <c r="L42" s="5">
        <f t="shared" si="29"/>
        <v>21.176470588235293</v>
      </c>
    </row>
    <row r="43" spans="4:7" ht="12.75">
      <c r="D43" s="8"/>
      <c r="E43" s="1"/>
      <c r="F43" s="1"/>
      <c r="G43" s="1"/>
    </row>
    <row r="44" spans="4:7" ht="12.75">
      <c r="D44" s="8"/>
      <c r="E44" s="1"/>
      <c r="F44" s="1"/>
      <c r="G44" s="1"/>
    </row>
    <row r="45" spans="4:7" ht="12.75">
      <c r="D45" s="8"/>
      <c r="E45" s="1"/>
      <c r="F45" s="1"/>
      <c r="G45" s="1"/>
    </row>
    <row r="46" spans="4:7" ht="12.75">
      <c r="D46" s="8"/>
      <c r="E46" s="1"/>
      <c r="F46" s="1"/>
      <c r="G46" s="1"/>
    </row>
    <row r="47" spans="4:7" ht="12.75">
      <c r="D47" s="8"/>
      <c r="E47" s="1"/>
      <c r="F47" s="1"/>
      <c r="G47" s="1"/>
    </row>
    <row r="48" ht="12.75">
      <c r="D48" s="8"/>
    </row>
    <row r="49" ht="12.75">
      <c r="D49" s="8"/>
    </row>
  </sheetData>
  <printOptions horizontalCentered="1" vertic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Iacono</dc:creator>
  <cp:keywords/>
  <dc:description/>
  <cp:lastModifiedBy>Iacono</cp:lastModifiedBy>
  <cp:lastPrinted>2003-02-12T23:01:23Z</cp:lastPrinted>
  <dcterms:created xsi:type="dcterms:W3CDTF">2003-01-01T14:05:04Z</dcterms:created>
  <dcterms:modified xsi:type="dcterms:W3CDTF">2003-10-15T13:34:06Z</dcterms:modified>
  <cp:category/>
  <cp:version/>
  <cp:contentType/>
  <cp:contentStatus/>
</cp:coreProperties>
</file>